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chartsheets/sheet1.xml" ContentType="application/vnd.openxmlformats-officedocument.spreadsheetml.chartsheet+xml"/>
  <Override PartName="/xl/chartsheets/sheet2.xml" ContentType="application/vnd.openxmlformats-officedocument.spreadsheetml.chart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H:\hemsidor Löf\material hemsida oktober 2025\Förlossning\"/>
    </mc:Choice>
  </mc:AlternateContent>
  <xr:revisionPtr revIDLastSave="0" documentId="8_{C5644F3A-8423-47D4-8ABC-DC2FF3E4F394}" xr6:coauthVersionLast="47" xr6:coauthVersionMax="47" xr10:uidLastSave="{00000000-0000-0000-0000-000000000000}"/>
  <bookViews>
    <workbookView xWindow="-108" yWindow="-108" windowWidth="23256" windowHeight="12576" xr2:uid="{2B18F599-73EF-4F10-8507-063D1C19FBB7}"/>
  </bookViews>
  <sheets>
    <sheet name="Bruksanvisning" sheetId="3" r:id="rId1"/>
    <sheet name="Datainmatning" sheetId="2" r:id="rId2"/>
    <sheet name="Diagram Patient" sheetId="5" r:id="rId3"/>
    <sheet name="Diagram Område" sheetId="4"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34" i="2" l="1"/>
  <c r="L2" i="2"/>
  <c r="J34" i="2"/>
  <c r="K34" i="2"/>
  <c r="J2" i="2"/>
  <c r="K2" i="2"/>
  <c r="N4" i="2"/>
  <c r="O4" i="2"/>
  <c r="H2" i="2"/>
  <c r="H34" i="2"/>
  <c r="N33" i="2"/>
  <c r="O33" i="2"/>
  <c r="P33" i="2"/>
  <c r="N32" i="2"/>
  <c r="O32" i="2"/>
  <c r="P32" i="2"/>
  <c r="N31" i="2"/>
  <c r="O31" i="2"/>
  <c r="P31" i="2"/>
  <c r="N30" i="2"/>
  <c r="O30" i="2"/>
  <c r="P30" i="2"/>
  <c r="N29" i="2"/>
  <c r="O29" i="2"/>
  <c r="P29" i="2"/>
  <c r="N28" i="2"/>
  <c r="O28" i="2"/>
  <c r="P28" i="2"/>
  <c r="N27" i="2"/>
  <c r="O27" i="2"/>
  <c r="P27" i="2"/>
  <c r="N26" i="2"/>
  <c r="O26" i="2"/>
  <c r="P26" i="2"/>
  <c r="N25" i="2"/>
  <c r="O25" i="2"/>
  <c r="N24" i="2"/>
  <c r="O24" i="2"/>
  <c r="N23" i="2"/>
  <c r="O23" i="2"/>
  <c r="N22" i="2"/>
  <c r="O22" i="2"/>
  <c r="N21" i="2"/>
  <c r="O21" i="2"/>
  <c r="N20" i="2"/>
  <c r="O20" i="2"/>
  <c r="N19" i="2"/>
  <c r="O19" i="2"/>
  <c r="N18" i="2"/>
  <c r="O18" i="2"/>
  <c r="N17" i="2"/>
  <c r="O17" i="2"/>
  <c r="N16" i="2"/>
  <c r="O16" i="2"/>
  <c r="N15" i="2"/>
  <c r="O15" i="2"/>
  <c r="N14" i="2"/>
  <c r="O14" i="2"/>
  <c r="N13" i="2"/>
  <c r="O13" i="2"/>
  <c r="N12" i="2"/>
  <c r="O12" i="2"/>
  <c r="N11" i="2"/>
  <c r="O11" i="2"/>
  <c r="N10" i="2"/>
  <c r="O10" i="2"/>
  <c r="N9" i="2"/>
  <c r="O9" i="2"/>
  <c r="N8" i="2"/>
  <c r="O8" i="2"/>
  <c r="N7" i="2"/>
  <c r="O7" i="2"/>
  <c r="N6" i="2"/>
  <c r="O6" i="2"/>
  <c r="N5" i="2"/>
  <c r="O5" i="2"/>
  <c r="M2" i="2"/>
  <c r="I2" i="2"/>
  <c r="G2" i="2"/>
  <c r="F2" i="2"/>
  <c r="E2" i="2"/>
  <c r="D2" i="2"/>
  <c r="C2" i="2"/>
  <c r="B2" i="2"/>
  <c r="M34" i="2"/>
  <c r="I34" i="2"/>
  <c r="G34" i="2"/>
  <c r="F34" i="2"/>
  <c r="E34" i="2"/>
  <c r="D34" i="2"/>
  <c r="C34" i="2"/>
  <c r="B34" i="2"/>
  <c r="P24" i="2"/>
  <c r="P25" i="2"/>
  <c r="P9" i="2"/>
  <c r="P17" i="2"/>
  <c r="P15" i="2"/>
  <c r="P22" i="2"/>
  <c r="P10" i="2"/>
  <c r="P16" i="2"/>
  <c r="P11" i="2"/>
  <c r="P18" i="2"/>
  <c r="P6" i="2"/>
  <c r="P12" i="2"/>
  <c r="P5" i="2"/>
  <c r="P14" i="2"/>
  <c r="P13" i="2"/>
  <c r="P7" i="2"/>
  <c r="P20" i="2"/>
  <c r="P23" i="2"/>
  <c r="P19" i="2"/>
  <c r="P8" i="2"/>
  <c r="P21" i="2"/>
  <c r="P4" i="2"/>
  <c r="B35" i="2"/>
</calcChain>
</file>

<file path=xl/sharedStrings.xml><?xml version="1.0" encoding="utf-8"?>
<sst xmlns="http://schemas.openxmlformats.org/spreadsheetml/2006/main" count="35" uniqueCount="34">
  <si>
    <t>Välkommen till Rutinkollen - Förlossning!</t>
  </si>
  <si>
    <t>Rutinkollen Förlossning har som syfte att förbättra kvalité och säkerhet genom att ni själva undersöker hur väl era rutiner för en säker förlossning följs. De 12 områdena i verktyget är valda ur Säker Förlossningsvårds expertgruppsdokument och webb-utbildningar.</t>
  </si>
  <si>
    <t>Förutsättningar</t>
  </si>
  <si>
    <t>● Syftet är att förbättra kvalitet och säkerhet genom att ni själva undersöker hur god följsamhet ni har till era rutiner för en säker förlossning.</t>
  </si>
  <si>
    <t>● Ni ska utifrån befintlig dokumentation (ff.a. journal och partogram) bedöma i vilken grad planerade åtgärder utförts. Det som inte är dokumenterat betraktas som inte utfört!</t>
  </si>
  <si>
    <t>Praktiska förutsättningar</t>
  </si>
  <si>
    <t>● Planera för att gå igenom 10 till 20 journaler, vilket tar 2 till 4 timmar. De första gångerna ni gör Rutinkollen hinner ni erfarenhetsmässigt med 3 – 5 journaler, då det oundvikligen blir mycket diskussioner i arbetsgruppen. Med erfarenhet kommer ni kunna gå igenom 10 – 20 journaler på samma tid.</t>
  </si>
  <si>
    <t>● Välj på lämpligt sätt ut 10 till 20 patienter vilka har förlösts under föregående månad. Om en överblick över enhetens verksamhet önskas kan journalerna väljas ut slumpmässigt. Om vissa speciella grupper av patienter ska studeras kan dessa väljas ut.</t>
  </si>
  <si>
    <t>● Deltagande bör vara förlossningsansvarig läkare och barnmorska, minst 1 barnmorska och 1 undersköterska samt sekreterare.</t>
  </si>
  <si>
    <t>● Det är en fördel om enhetens rutiner avseende samtliga områden finns tillgängliga vid genomgången. Mata in poängen i Excelmallen. Programmet summerar själv och genererar diagram. Lämna rutan i inmatningsmallen tom om ”Ej aktuellt för patient i nuvarande mätning” gäller.</t>
  </si>
  <si>
    <t>● Lägg inte mer än maximalt 15 minuter per journal (de punkter ni inte funnit inom 15 minuter ges 0 poäng)! Om olika bedömningar kan göras inom samma område, poängsätt den sämsta!</t>
  </si>
  <si>
    <t>Tolkningsmallar</t>
  </si>
  <si>
    <t>Sist i manualen finns 4 tolkningsmallar, vilka ger exempel på olika utfall, och vad dessa utfall indikerar i form av lämpliga åtgärder. Genom att jämföra enhetens resultat med de olika principiella utfallen, och se vilken bild som bäst passar med enhetens resultat, fås en uppfattning om hur brister lämpligast åtgärdas.</t>
  </si>
  <si>
    <t>Område</t>
  </si>
  <si>
    <t>Telefonrådgivning</t>
  </si>
  <si>
    <t>Riskbedömning vid ankomst</t>
  </si>
  <si>
    <t>Riskbedömning under förlossning</t>
  </si>
  <si>
    <t>Fosterövervakning med CTG</t>
  </si>
  <si>
    <t>Värkstimulering med oxytocin</t>
  </si>
  <si>
    <t>Instrumentell förlossning</t>
  </si>
  <si>
    <t>Sectio</t>
  </si>
  <si>
    <t>Postpartumblödning</t>
  </si>
  <si>
    <t>Bäckenbottenskada och blås/tarmfunktion</t>
  </si>
  <si>
    <t>Bedömning asfyktiskt barn</t>
  </si>
  <si>
    <t>Hud-mot-hudkontakt</t>
  </si>
  <si>
    <t>Amning</t>
  </si>
  <si>
    <t>Antal fält med data</t>
  </si>
  <si>
    <t>Genomsnittskvot</t>
  </si>
  <si>
    <t>Patient nr</t>
  </si>
  <si>
    <t>Genomsnittskvot/patient</t>
  </si>
  <si>
    <t>Genomsnitt ackumulerat</t>
  </si>
  <si>
    <t>Antal patienter</t>
  </si>
  <si>
    <t>Kvot</t>
  </si>
  <si>
    <t>Löf – regionernas ömsesidiga försäkringsbolag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</si>
</sst>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0" x14ac:knownFonts="1">
    <font>
      <sz val="10"/>
      <name val="Arial"/>
    </font>
    <font>
      <sz val="8"/>
      <name val="Arial"/>
    </font>
    <font>
      <sz val="12"/>
      <name val="Arial"/>
    </font>
    <font>
      <b/>
      <sz val="16"/>
      <name val="Calibri"/>
      <family val="2"/>
    </font>
    <font>
      <sz val="12"/>
      <name val="Calibri"/>
      <family val="2"/>
    </font>
    <font>
      <b/>
      <sz val="12"/>
      <name val="Calibri"/>
      <family val="2"/>
    </font>
    <font>
      <sz val="10"/>
      <name val="Calibri"/>
      <family val="2"/>
    </font>
    <font>
      <b/>
      <sz val="14"/>
      <name val="Calibri"/>
      <family val="2"/>
    </font>
    <font>
      <b/>
      <sz val="10"/>
      <name val="Calibri"/>
      <family val="2"/>
    </font>
    <font>
      <sz val="8"/>
      <name val="Calibri"/>
      <family val="2"/>
    </font>
  </fonts>
  <fills count="9">
    <fill>
      <patternFill patternType="none"/>
    </fill>
    <fill>
      <patternFill patternType="gray125"/>
    </fill>
    <fill>
      <patternFill patternType="solid">
        <fgColor indexed="11"/>
        <bgColor indexed="64"/>
      </patternFill>
    </fill>
    <fill>
      <patternFill patternType="solid">
        <fgColor indexed="13"/>
        <bgColor indexed="64"/>
      </patternFill>
    </fill>
    <fill>
      <patternFill patternType="solid">
        <fgColor indexed="10"/>
        <bgColor indexed="64"/>
      </patternFill>
    </fill>
    <fill>
      <patternFill patternType="solid">
        <fgColor indexed="43"/>
        <bgColor indexed="64"/>
      </patternFill>
    </fill>
    <fill>
      <patternFill patternType="solid">
        <fgColor indexed="22"/>
        <bgColor indexed="64"/>
      </patternFill>
    </fill>
    <fill>
      <patternFill patternType="solid">
        <fgColor rgb="FFFFFF00"/>
        <bgColor indexed="64"/>
      </patternFill>
    </fill>
    <fill>
      <patternFill patternType="solid">
        <fgColor theme="3" tint="0.79998168889431442"/>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1">
    <xf numFmtId="0" fontId="0" fillId="0" borderId="0"/>
  </cellStyleXfs>
  <cellXfs count="28">
    <xf numFmtId="0" fontId="0" fillId="0" borderId="0" xfId="0"/>
    <xf numFmtId="2" fontId="0" fillId="0" borderId="0" xfId="0" applyNumberFormat="1"/>
    <xf numFmtId="0" fontId="0" fillId="0" borderId="0" xfId="0" applyAlignment="1">
      <alignment horizontal="left" vertical="center" wrapText="1" readingOrder="1"/>
    </xf>
    <xf numFmtId="0" fontId="0" fillId="0" borderId="0" xfId="0" applyAlignment="1">
      <alignment vertical="center" readingOrder="1"/>
    </xf>
    <xf numFmtId="0" fontId="0" fillId="2" borderId="0" xfId="0" applyFill="1" applyAlignment="1">
      <alignment vertical="center" readingOrder="1"/>
    </xf>
    <xf numFmtId="0" fontId="2" fillId="0" borderId="0" xfId="0" applyFont="1" applyAlignment="1">
      <alignment vertical="center" readingOrder="1"/>
    </xf>
    <xf numFmtId="0" fontId="2" fillId="3" borderId="0" xfId="0" applyFont="1" applyFill="1" applyAlignment="1">
      <alignment vertical="center" readingOrder="1"/>
    </xf>
    <xf numFmtId="0" fontId="3" fillId="3" borderId="0" xfId="0" applyFont="1" applyFill="1" applyAlignment="1">
      <alignment horizontal="left" vertical="center" wrapText="1" readingOrder="1"/>
    </xf>
    <xf numFmtId="0" fontId="6" fillId="0" borderId="0" xfId="0" applyFont="1"/>
    <xf numFmtId="0" fontId="7" fillId="4" borderId="1" xfId="0" applyFont="1" applyFill="1" applyBorder="1" applyAlignment="1">
      <alignment horizontal="left" vertical="top" wrapText="1"/>
    </xf>
    <xf numFmtId="0" fontId="6" fillId="0" borderId="0" xfId="0" applyFont="1" applyAlignment="1">
      <alignment textRotation="45"/>
    </xf>
    <xf numFmtId="2" fontId="8" fillId="5" borderId="2" xfId="0" applyNumberFormat="1" applyFont="1" applyFill="1" applyBorder="1" applyAlignment="1">
      <alignment horizontal="center"/>
    </xf>
    <xf numFmtId="0" fontId="8" fillId="0" borderId="0" xfId="0" applyFont="1"/>
    <xf numFmtId="0" fontId="9" fillId="5" borderId="0" xfId="0" applyFont="1" applyFill="1" applyAlignment="1">
      <alignment horizontal="center"/>
    </xf>
    <xf numFmtId="0" fontId="6" fillId="3" borderId="1" xfId="0" applyFont="1" applyFill="1" applyBorder="1" applyAlignment="1">
      <alignment horizontal="center"/>
    </xf>
    <xf numFmtId="2" fontId="6" fillId="5" borderId="0" xfId="0" applyNumberFormat="1" applyFont="1" applyFill="1" applyAlignment="1">
      <alignment horizontal="center"/>
    </xf>
    <xf numFmtId="0" fontId="6" fillId="0" borderId="3" xfId="0" applyFont="1" applyBorder="1"/>
    <xf numFmtId="0" fontId="6" fillId="0" borderId="3" xfId="0" applyFont="1" applyBorder="1" applyAlignment="1">
      <alignment horizontal="center"/>
    </xf>
    <xf numFmtId="164" fontId="6" fillId="5" borderId="3" xfId="0" applyNumberFormat="1" applyFont="1" applyFill="1" applyBorder="1" applyAlignment="1">
      <alignment horizontal="center"/>
    </xf>
    <xf numFmtId="0" fontId="6" fillId="0" borderId="0" xfId="0" applyFont="1" applyAlignment="1">
      <alignment horizontal="center"/>
    </xf>
    <xf numFmtId="0" fontId="5" fillId="4" borderId="1" xfId="0" applyFont="1" applyFill="1" applyBorder="1" applyAlignment="1">
      <alignment horizontal="center" textRotation="90" wrapText="1"/>
    </xf>
    <xf numFmtId="0" fontId="5" fillId="6" borderId="0" xfId="0" applyFont="1" applyFill="1" applyAlignment="1">
      <alignment vertical="center" wrapText="1" readingOrder="1"/>
    </xf>
    <xf numFmtId="0" fontId="4" fillId="0" borderId="0" xfId="0" applyFont="1" applyAlignment="1">
      <alignment horizontal="left" vertical="center" wrapText="1" readingOrder="1"/>
    </xf>
    <xf numFmtId="0" fontId="5" fillId="6" borderId="0" xfId="0" applyFont="1" applyFill="1" applyAlignment="1">
      <alignment horizontal="left" vertical="center" wrapText="1" readingOrder="1"/>
    </xf>
    <xf numFmtId="0" fontId="4" fillId="6" borderId="0" xfId="0" applyFont="1" applyFill="1" applyAlignment="1">
      <alignment horizontal="left" vertical="center" wrapText="1"/>
    </xf>
    <xf numFmtId="0" fontId="6" fillId="7" borderId="1" xfId="0" applyFont="1" applyFill="1" applyBorder="1" applyAlignment="1">
      <alignment horizontal="center"/>
    </xf>
    <xf numFmtId="0" fontId="0" fillId="7" borderId="1" xfId="0" applyFill="1" applyBorder="1"/>
    <xf numFmtId="0" fontId="0" fillId="8" borderId="0" xfId="0" applyFill="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chartsheet" Target="chartsheets/sheet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chartsheet" Target="chartsheets/sheet2.xml"/><Relationship Id="rId9" Type="http://schemas.openxmlformats.org/officeDocument/2006/relationships/customXml" Target="../customXml/item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US"/>
              <a:t>Kvot per patient</a:t>
            </a:r>
          </a:p>
        </c:rich>
      </c:tx>
      <c:layout>
        <c:manualLayout>
          <c:xMode val="edge"/>
          <c:yMode val="edge"/>
          <c:x val="0.4343329714237073"/>
          <c:y val="2.0338938910405956E-2"/>
        </c:manualLayout>
      </c:layout>
      <c:overlay val="0"/>
      <c:spPr>
        <a:noFill/>
        <a:ln w="25400">
          <a:noFill/>
        </a:ln>
      </c:spPr>
    </c:title>
    <c:autoTitleDeleted val="0"/>
    <c:plotArea>
      <c:layout>
        <c:manualLayout>
          <c:layoutTarget val="inner"/>
          <c:xMode val="edge"/>
          <c:yMode val="edge"/>
          <c:x val="3.8262668045501554E-2"/>
          <c:y val="0.12203389830508475"/>
          <c:w val="0.90486039296794207"/>
          <c:h val="0.79322033898305089"/>
        </c:manualLayout>
      </c:layout>
      <c:barChart>
        <c:barDir val="col"/>
        <c:grouping val="clustered"/>
        <c:varyColors val="0"/>
        <c:ser>
          <c:idx val="1"/>
          <c:order val="0"/>
          <c:tx>
            <c:strRef>
              <c:f>Datainmatning!$O$3</c:f>
              <c:strCache>
                <c:ptCount val="1"/>
                <c:pt idx="0">
                  <c:v>Genomsnittskvot/patient</c:v>
                </c:pt>
              </c:strCache>
            </c:strRef>
          </c:tx>
          <c:spPr>
            <a:solidFill>
              <a:srgbClr val="99CC00"/>
            </a:solidFill>
            <a:ln w="12700">
              <a:solidFill>
                <a:srgbClr val="000000"/>
              </a:solidFill>
              <a:prstDash val="solid"/>
            </a:ln>
          </c:spPr>
          <c:invertIfNegative val="0"/>
          <c:val>
            <c:numRef>
              <c:f>Datainmatning!$O$4:$O$33</c:f>
              <c:numCache>
                <c:formatCode>0.00</c:formatCode>
                <c:ptCount val="3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numCache>
            </c:numRef>
          </c:val>
          <c:extLst>
            <c:ext xmlns:c16="http://schemas.microsoft.com/office/drawing/2014/chart" uri="{C3380CC4-5D6E-409C-BE32-E72D297353CC}">
              <c16:uniqueId val="{00000000-0DC7-4A63-9ED4-F10F5054E007}"/>
            </c:ext>
          </c:extLst>
        </c:ser>
        <c:dLbls>
          <c:showLegendKey val="0"/>
          <c:showVal val="0"/>
          <c:showCatName val="0"/>
          <c:showSerName val="0"/>
          <c:showPercent val="0"/>
          <c:showBubbleSize val="0"/>
        </c:dLbls>
        <c:gapWidth val="150"/>
        <c:axId val="1749016095"/>
        <c:axId val="1"/>
      </c:barChart>
      <c:lineChart>
        <c:grouping val="standard"/>
        <c:varyColors val="0"/>
        <c:ser>
          <c:idx val="0"/>
          <c:order val="1"/>
          <c:tx>
            <c:v>Genomsnitt ackumulerat</c:v>
          </c:tx>
          <c:spPr>
            <a:ln w="12700">
              <a:solidFill>
                <a:srgbClr val="000080"/>
              </a:solidFill>
              <a:prstDash val="solid"/>
            </a:ln>
          </c:spPr>
          <c:marker>
            <c:symbol val="diamond"/>
            <c:size val="5"/>
            <c:spPr>
              <a:solidFill>
                <a:srgbClr val="000080"/>
              </a:solidFill>
              <a:ln>
                <a:solidFill>
                  <a:srgbClr val="000080"/>
                </a:solidFill>
                <a:prstDash val="solid"/>
              </a:ln>
            </c:spPr>
          </c:marker>
          <c:val>
            <c:numRef>
              <c:f>Datainmatning!$P$4:$P$33</c:f>
              <c:numCache>
                <c:formatCode>0.00</c:formatCode>
                <c:ptCount val="3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numCache>
            </c:numRef>
          </c:val>
          <c:smooth val="0"/>
          <c:extLst>
            <c:ext xmlns:c16="http://schemas.microsoft.com/office/drawing/2014/chart" uri="{C3380CC4-5D6E-409C-BE32-E72D297353CC}">
              <c16:uniqueId val="{00000001-0DC7-4A63-9ED4-F10F5054E007}"/>
            </c:ext>
          </c:extLst>
        </c:ser>
        <c:dLbls>
          <c:showLegendKey val="0"/>
          <c:showVal val="0"/>
          <c:showCatName val="0"/>
          <c:showSerName val="0"/>
          <c:showPercent val="0"/>
          <c:showBubbleSize val="0"/>
        </c:dLbls>
        <c:marker val="1"/>
        <c:smooth val="0"/>
        <c:axId val="1749016095"/>
        <c:axId val="1"/>
      </c:lineChart>
      <c:catAx>
        <c:axId val="1749016095"/>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max val="1"/>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749016095"/>
        <c:crosses val="autoZero"/>
        <c:crossBetween val="between"/>
        <c:majorUnit val="0.25"/>
      </c:valAx>
      <c:spPr>
        <a:noFill/>
        <a:ln w="12700">
          <a:solidFill>
            <a:srgbClr val="000000"/>
          </a:solidFill>
          <a:prstDash val="solid"/>
        </a:ln>
      </c:spPr>
    </c:plotArea>
    <c:legend>
      <c:legendPos val="r"/>
      <c:layout>
        <c:manualLayout>
          <c:xMode val="edge"/>
          <c:yMode val="edge"/>
          <c:wMode val="edge"/>
          <c:hMode val="edge"/>
          <c:x val="0.76891195224749798"/>
          <c:y val="3.5714215638095563E-2"/>
          <c:w val="1"/>
          <c:h val="0.12585033952933417"/>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a:ea typeface="Arial"/>
              <a:cs typeface="Arial"/>
            </a:defRPr>
          </a:pPr>
          <a:endParaRPr lang="sv-SE"/>
        </a:p>
      </c:txPr>
    </c:legend>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en-US"/>
    </a:p>
  </c:txPr>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US"/>
              <a:t>Kvot per område</a:t>
            </a:r>
          </a:p>
        </c:rich>
      </c:tx>
      <c:layout>
        <c:manualLayout>
          <c:xMode val="edge"/>
          <c:yMode val="edge"/>
          <c:x val="0.43123062720608202"/>
          <c:y val="2.0339027167492071E-2"/>
        </c:manualLayout>
      </c:layout>
      <c:overlay val="0"/>
      <c:spPr>
        <a:noFill/>
        <a:ln w="25400">
          <a:noFill/>
        </a:ln>
      </c:spPr>
    </c:title>
    <c:autoTitleDeleted val="0"/>
    <c:plotArea>
      <c:layout>
        <c:manualLayout>
          <c:layoutTarget val="inner"/>
          <c:xMode val="edge"/>
          <c:yMode val="edge"/>
          <c:x val="0.29679420889348501"/>
          <c:y val="0.21186440677966101"/>
          <c:w val="0.40641158221302998"/>
          <c:h val="0.66610169491525428"/>
        </c:manualLayout>
      </c:layout>
      <c:radarChart>
        <c:radarStyle val="filled"/>
        <c:varyColors val="0"/>
        <c:ser>
          <c:idx val="0"/>
          <c:order val="0"/>
          <c:spPr>
            <a:solidFill>
              <a:srgbClr val="99CC00"/>
            </a:solidFill>
            <a:ln w="12700">
              <a:solidFill>
                <a:srgbClr val="000000"/>
              </a:solidFill>
              <a:prstDash val="solid"/>
            </a:ln>
          </c:spPr>
          <c:cat>
            <c:strRef>
              <c:f>Datainmatning!$B$1:$M$1</c:f>
              <c:strCache>
                <c:ptCount val="12"/>
                <c:pt idx="0">
                  <c:v>Telefonrådgivning</c:v>
                </c:pt>
                <c:pt idx="1">
                  <c:v>Riskbedömning vid ankomst</c:v>
                </c:pt>
                <c:pt idx="2">
                  <c:v>Riskbedömning under förlossning</c:v>
                </c:pt>
                <c:pt idx="3">
                  <c:v>Fosterövervakning med CTG</c:v>
                </c:pt>
                <c:pt idx="4">
                  <c:v>Värkstimulering med oxytocin</c:v>
                </c:pt>
                <c:pt idx="5">
                  <c:v>Instrumentell förlossning</c:v>
                </c:pt>
                <c:pt idx="6">
                  <c:v>Sectio</c:v>
                </c:pt>
                <c:pt idx="7">
                  <c:v>Postpartumblödning</c:v>
                </c:pt>
                <c:pt idx="8">
                  <c:v>Bäckenbottenskada och blås/tarmfunktion</c:v>
                </c:pt>
                <c:pt idx="9">
                  <c:v>Bedömning asfyktiskt barn</c:v>
                </c:pt>
                <c:pt idx="10">
                  <c:v>Hud-mot-hudkontakt</c:v>
                </c:pt>
                <c:pt idx="11">
                  <c:v>Amning</c:v>
                </c:pt>
              </c:strCache>
            </c:strRef>
          </c:cat>
          <c:val>
            <c:numRef>
              <c:f>Datainmatning!$B$2:$M$2</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39B5-4F8E-9F23-3DFC16ACC797}"/>
            </c:ext>
          </c:extLst>
        </c:ser>
        <c:dLbls>
          <c:showLegendKey val="0"/>
          <c:showVal val="0"/>
          <c:showCatName val="0"/>
          <c:showSerName val="0"/>
          <c:showPercent val="0"/>
          <c:showBubbleSize val="0"/>
        </c:dLbls>
        <c:axId val="1667185455"/>
        <c:axId val="1"/>
      </c:radarChart>
      <c:catAx>
        <c:axId val="1667185455"/>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txPr>
          <a:bodyPr rot="0" vert="horz"/>
          <a:lstStyle/>
          <a:p>
            <a:pPr>
              <a:defRPr sz="1000" b="1" i="0" u="none" strike="noStrike" baseline="0">
                <a:solidFill>
                  <a:srgbClr val="000000"/>
                </a:solidFill>
                <a:latin typeface="Calibri"/>
                <a:ea typeface="Calibri"/>
                <a:cs typeface="Calibri"/>
              </a:defRPr>
            </a:pPr>
            <a:endParaRPr lang="en-US"/>
          </a:p>
        </c:txPr>
        <c:crossAx val="1"/>
        <c:crosses val="autoZero"/>
        <c:auto val="0"/>
        <c:lblAlgn val="ctr"/>
        <c:lblOffset val="100"/>
        <c:noMultiLvlLbl val="0"/>
      </c:catAx>
      <c:valAx>
        <c:axId val="1"/>
        <c:scaling>
          <c:orientation val="minMax"/>
          <c:max val="1"/>
          <c:min val="0"/>
        </c:scaling>
        <c:delete val="0"/>
        <c:axPos val="l"/>
        <c:majorGridlines>
          <c:spPr>
            <a:ln w="25400">
              <a:solidFill>
                <a:srgbClr val="000000"/>
              </a:solidFill>
              <a:prstDash val="solid"/>
            </a:ln>
          </c:spPr>
        </c:majorGridlines>
        <c:numFmt formatCode="0.00" sourceLinked="0"/>
        <c:majorTickMark val="cross"/>
        <c:minorTickMark val="none"/>
        <c:tickLblPos val="nextTo"/>
        <c:spPr>
          <a:ln w="3175">
            <a:solidFill>
              <a:srgbClr val="000000"/>
            </a:solidFill>
            <a:prstDash val="solid"/>
          </a:ln>
        </c:spPr>
        <c:txPr>
          <a:bodyPr rot="0" vert="horz"/>
          <a:lstStyle/>
          <a:p>
            <a:pPr>
              <a:defRPr sz="1100" b="1" i="0" u="none" strike="noStrike" baseline="0">
                <a:solidFill>
                  <a:srgbClr val="0066CC"/>
                </a:solidFill>
                <a:latin typeface="Arial"/>
                <a:ea typeface="Arial"/>
                <a:cs typeface="Arial"/>
              </a:defRPr>
            </a:pPr>
            <a:endParaRPr lang="en-US"/>
          </a:p>
        </c:txPr>
        <c:crossAx val="1667185455"/>
        <c:crosses val="autoZero"/>
        <c:crossBetween val="between"/>
        <c:majorUnit val="0.25"/>
        <c:minorUnit val="0.05"/>
      </c:valAx>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en-US"/>
    </a:p>
  </c:txPr>
</c:chartSpace>
</file>

<file path=xl/chart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chart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F44DF28B-DA4E-44CB-BC03-1790E507E99A}">
  <sheetPr/>
  <sheetViews>
    <sheetView zoomScale="70" workbookViewId="0"/>
  </sheetViews>
  <pageMargins left="0.75" right="0.75" top="1" bottom="1" header="0.5" footer="0.5"/>
  <pageSetup paperSize="9" orientation="landscape" r:id="rId1"/>
  <headerFooter alignWithMargins="0"/>
  <drawing r:id="rId2"/>
</chartsheet>
</file>

<file path=xl/chartsheets/sheet2.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F602D9E-9A47-4E7C-99DC-BACC9627989E}">
  <sheetPr/>
  <sheetViews>
    <sheetView zoomScale="90" workbookViewId="0"/>
  </sheetViews>
  <pageMargins left="0.75" right="0.75" top="1" bottom="1" header="0.5" footer="0.5"/>
  <pageSetup paperSize="9" orientation="landscape" r:id="rId1"/>
  <headerFooter alignWithMargins="0"/>
  <drawing r:id="rId2"/>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absoluteAnchor>
    <xdr:pos x="0" y="0"/>
    <xdr:ext cx="8582025" cy="5600700"/>
    <xdr:graphicFrame macro="">
      <xdr:nvGraphicFramePr>
        <xdr:cNvPr id="2" name="shape">
          <a:extLst>
            <a:ext uri="{FF2B5EF4-FFF2-40B4-BE49-F238E27FC236}">
              <a16:creationId xmlns:a16="http://schemas.microsoft.com/office/drawing/2014/main" id="{0EC64C7D-AD36-6754-A549-1876AE864B2A}"/>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xdr:absoluteAnchor>
    <xdr:pos x="0" y="0"/>
    <xdr:ext cx="8582025" cy="5600700"/>
    <xdr:graphicFrame macro="">
      <xdr:nvGraphicFramePr>
        <xdr:cNvPr id="2" name="shape">
          <a:extLst>
            <a:ext uri="{FF2B5EF4-FFF2-40B4-BE49-F238E27FC236}">
              <a16:creationId xmlns:a16="http://schemas.microsoft.com/office/drawing/2014/main" id="{124F895A-5C31-F3EF-3547-8A151DCD955E}"/>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6C1C94-9054-44F3-8F44-46318DC907EB}">
  <dimension ref="A1:W16"/>
  <sheetViews>
    <sheetView tabSelected="1" zoomScale="90" workbookViewId="0">
      <selection activeCell="A19" sqref="A19"/>
    </sheetView>
  </sheetViews>
  <sheetFormatPr defaultRowHeight="13.2" x14ac:dyDescent="0.25"/>
  <cols>
    <col min="1" max="1" width="199.5546875" customWidth="1"/>
    <col min="2" max="5" width="9.88671875" customWidth="1"/>
  </cols>
  <sheetData>
    <row r="1" spans="1:23" s="4" customFormat="1" ht="21" x14ac:dyDescent="0.25">
      <c r="A1" s="7" t="s">
        <v>0</v>
      </c>
      <c r="B1" s="2"/>
      <c r="C1" s="2"/>
      <c r="D1" s="2"/>
      <c r="E1" s="2"/>
      <c r="F1" s="2"/>
      <c r="G1" s="3"/>
      <c r="H1" s="3"/>
      <c r="I1" s="3"/>
      <c r="J1" s="3"/>
      <c r="K1" s="3"/>
      <c r="L1" s="3"/>
      <c r="M1" s="3"/>
      <c r="N1" s="3"/>
      <c r="O1" s="3"/>
      <c r="P1" s="3"/>
      <c r="Q1" s="3"/>
      <c r="R1" s="3"/>
      <c r="S1" s="3"/>
      <c r="T1" s="3"/>
      <c r="U1" s="3"/>
      <c r="V1" s="3"/>
      <c r="W1" s="3"/>
    </row>
    <row r="2" spans="1:23" s="4" customFormat="1" ht="15.6" x14ac:dyDescent="0.25">
      <c r="A2" s="21"/>
      <c r="B2" s="2"/>
      <c r="C2" s="2"/>
      <c r="D2" s="2"/>
      <c r="E2" s="2"/>
      <c r="F2" s="2"/>
      <c r="G2" s="3"/>
      <c r="H2" s="3"/>
      <c r="I2" s="3"/>
      <c r="J2" s="3"/>
      <c r="K2" s="3"/>
      <c r="L2" s="3"/>
      <c r="M2" s="3"/>
      <c r="N2" s="3"/>
      <c r="O2" s="3"/>
      <c r="P2" s="3"/>
      <c r="Q2" s="3"/>
      <c r="R2" s="3"/>
      <c r="S2" s="3"/>
      <c r="T2" s="3"/>
      <c r="U2" s="3"/>
      <c r="V2" s="3"/>
      <c r="W2" s="3"/>
    </row>
    <row r="3" spans="1:23" s="3" customFormat="1" ht="36" customHeight="1" x14ac:dyDescent="0.25">
      <c r="A3" s="22" t="s">
        <v>1</v>
      </c>
    </row>
    <row r="4" spans="1:23" s="6" customFormat="1" ht="15.6" x14ac:dyDescent="0.25">
      <c r="A4" s="23" t="s">
        <v>2</v>
      </c>
      <c r="B4" s="5"/>
      <c r="C4" s="5"/>
      <c r="D4" s="5"/>
      <c r="E4" s="5"/>
      <c r="F4" s="5"/>
      <c r="G4" s="5"/>
      <c r="H4" s="5"/>
      <c r="I4" s="5"/>
      <c r="J4" s="5"/>
      <c r="K4" s="5"/>
      <c r="L4" s="5"/>
      <c r="M4" s="5"/>
      <c r="N4" s="5"/>
      <c r="O4" s="5"/>
      <c r="P4" s="5"/>
      <c r="Q4" s="5"/>
      <c r="R4" s="5"/>
      <c r="S4" s="5"/>
      <c r="T4" s="5"/>
      <c r="U4" s="5"/>
      <c r="V4" s="5"/>
      <c r="W4" s="5"/>
    </row>
    <row r="5" spans="1:23" s="5" customFormat="1" ht="20.100000000000001" customHeight="1" x14ac:dyDescent="0.25">
      <c r="A5" s="22" t="s">
        <v>3</v>
      </c>
    </row>
    <row r="6" spans="1:23" s="5" customFormat="1" ht="20.100000000000001" customHeight="1" x14ac:dyDescent="0.25">
      <c r="A6" s="22" t="s">
        <v>4</v>
      </c>
    </row>
    <row r="7" spans="1:23" s="6" customFormat="1" ht="15.6" x14ac:dyDescent="0.25">
      <c r="A7" s="23" t="s">
        <v>5</v>
      </c>
      <c r="B7" s="5"/>
      <c r="C7" s="5"/>
      <c r="D7" s="5"/>
      <c r="E7" s="5"/>
      <c r="F7" s="5"/>
      <c r="G7" s="5"/>
      <c r="H7" s="5"/>
      <c r="I7" s="5"/>
      <c r="J7" s="5"/>
      <c r="K7" s="5"/>
      <c r="L7" s="5"/>
      <c r="M7" s="5"/>
      <c r="N7" s="5"/>
      <c r="O7" s="5"/>
      <c r="P7" s="5"/>
      <c r="Q7" s="5"/>
      <c r="R7" s="5"/>
      <c r="S7" s="5"/>
      <c r="T7" s="5"/>
      <c r="U7" s="5"/>
      <c r="V7" s="5"/>
      <c r="W7" s="5"/>
    </row>
    <row r="8" spans="1:23" s="6" customFormat="1" ht="35.1" customHeight="1" x14ac:dyDescent="0.25">
      <c r="A8" s="22" t="s">
        <v>6</v>
      </c>
      <c r="B8" s="5"/>
      <c r="C8" s="5"/>
      <c r="D8" s="5"/>
      <c r="E8" s="5"/>
      <c r="F8" s="5"/>
      <c r="G8" s="5"/>
      <c r="H8" s="5"/>
      <c r="I8" s="5"/>
      <c r="J8" s="5"/>
      <c r="K8" s="5"/>
      <c r="L8" s="5"/>
      <c r="M8" s="5"/>
      <c r="N8" s="5"/>
      <c r="O8" s="5"/>
      <c r="P8" s="5"/>
      <c r="Q8" s="5"/>
      <c r="R8" s="5"/>
      <c r="S8" s="5"/>
      <c r="T8" s="5"/>
      <c r="U8" s="5"/>
      <c r="V8" s="5"/>
      <c r="W8" s="5"/>
    </row>
    <row r="9" spans="1:23" s="6" customFormat="1" ht="35.1" customHeight="1" x14ac:dyDescent="0.25">
      <c r="A9" s="22" t="s">
        <v>7</v>
      </c>
      <c r="B9" s="5"/>
      <c r="C9" s="5"/>
      <c r="D9" s="5"/>
      <c r="E9" s="5"/>
      <c r="F9" s="5"/>
      <c r="G9" s="5"/>
      <c r="H9" s="5"/>
      <c r="I9" s="5"/>
      <c r="J9" s="5"/>
      <c r="K9" s="5"/>
      <c r="L9" s="5"/>
      <c r="M9" s="5"/>
      <c r="N9" s="5"/>
      <c r="O9" s="5"/>
      <c r="P9" s="5"/>
      <c r="Q9" s="5"/>
      <c r="R9" s="5"/>
      <c r="S9" s="5"/>
      <c r="T9" s="5"/>
      <c r="U9" s="5"/>
      <c r="V9" s="5"/>
      <c r="W9" s="5"/>
    </row>
    <row r="10" spans="1:23" s="5" customFormat="1" ht="20.100000000000001" customHeight="1" x14ac:dyDescent="0.25">
      <c r="A10" s="22" t="s">
        <v>8</v>
      </c>
    </row>
    <row r="11" spans="1:23" s="5" customFormat="1" ht="35.1" customHeight="1" x14ac:dyDescent="0.25">
      <c r="A11" s="22" t="s">
        <v>9</v>
      </c>
    </row>
    <row r="12" spans="1:23" s="5" customFormat="1" ht="20.100000000000001" customHeight="1" x14ac:dyDescent="0.25">
      <c r="A12" s="22" t="s">
        <v>10</v>
      </c>
    </row>
    <row r="13" spans="1:23" s="6" customFormat="1" ht="15.6" x14ac:dyDescent="0.25">
      <c r="A13" s="23" t="s">
        <v>11</v>
      </c>
      <c r="B13" s="5"/>
      <c r="C13" s="5"/>
      <c r="D13" s="5"/>
      <c r="E13" s="5"/>
      <c r="F13" s="5"/>
      <c r="G13" s="5"/>
      <c r="H13" s="5"/>
      <c r="I13" s="5"/>
      <c r="J13" s="5"/>
      <c r="K13" s="5"/>
      <c r="L13" s="5"/>
      <c r="M13" s="5"/>
      <c r="N13" s="5"/>
      <c r="O13" s="5"/>
      <c r="P13" s="5"/>
      <c r="Q13" s="5"/>
      <c r="R13" s="5"/>
      <c r="S13" s="5"/>
      <c r="T13" s="5"/>
      <c r="U13" s="5"/>
      <c r="V13" s="5"/>
      <c r="W13" s="5"/>
    </row>
    <row r="14" spans="1:23" s="5" customFormat="1" ht="35.1" customHeight="1" x14ac:dyDescent="0.25">
      <c r="A14" s="22" t="s">
        <v>12</v>
      </c>
    </row>
    <row r="15" spans="1:23" ht="15.6" x14ac:dyDescent="0.25">
      <c r="A15" s="24"/>
    </row>
    <row r="16" spans="1:23" x14ac:dyDescent="0.25">
      <c r="A16" s="27" t="s">
        <v>33</v>
      </c>
    </row>
  </sheetData>
  <phoneticPr fontId="1" type="noConversion"/>
  <pageMargins left="0.75" right="0.75" top="1" bottom="1" header="0.5" footer="0.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D83A81-C53D-48C8-AE22-62D3A4E5EAE7}">
  <dimension ref="A1:R37"/>
  <sheetViews>
    <sheetView zoomScale="110" zoomScaleNormal="110" workbookViewId="0">
      <selection activeCell="R12" sqref="R12"/>
    </sheetView>
  </sheetViews>
  <sheetFormatPr defaultRowHeight="13.2" x14ac:dyDescent="0.25"/>
  <cols>
    <col min="1" max="1" width="18.33203125" customWidth="1"/>
    <col min="2" max="13" width="8.6640625" customWidth="1"/>
    <col min="14" max="14" width="16.6640625" hidden="1" customWidth="1"/>
    <col min="15" max="15" width="18.44140625" customWidth="1"/>
    <col min="16" max="16" width="17.88671875" customWidth="1"/>
    <col min="17" max="17" width="25" bestFit="1" customWidth="1"/>
    <col min="18" max="18" width="19" bestFit="1" customWidth="1"/>
    <col min="19" max="19" width="15.33203125" customWidth="1"/>
    <col min="20" max="20" width="18.5546875" bestFit="1" customWidth="1"/>
  </cols>
  <sheetData>
    <row r="1" spans="1:18" ht="127.95" customHeight="1" x14ac:dyDescent="0.3">
      <c r="A1" s="9" t="s">
        <v>13</v>
      </c>
      <c r="B1" s="20" t="s">
        <v>14</v>
      </c>
      <c r="C1" s="20" t="s">
        <v>15</v>
      </c>
      <c r="D1" s="20" t="s">
        <v>16</v>
      </c>
      <c r="E1" s="20" t="s">
        <v>17</v>
      </c>
      <c r="F1" s="20" t="s">
        <v>18</v>
      </c>
      <c r="G1" s="20" t="s">
        <v>19</v>
      </c>
      <c r="H1" s="20" t="s">
        <v>20</v>
      </c>
      <c r="I1" s="20" t="s">
        <v>21</v>
      </c>
      <c r="J1" s="20" t="s">
        <v>22</v>
      </c>
      <c r="K1" s="20" t="s">
        <v>23</v>
      </c>
      <c r="L1" s="20" t="s">
        <v>24</v>
      </c>
      <c r="M1" s="20" t="s">
        <v>25</v>
      </c>
      <c r="N1" s="10" t="s">
        <v>26</v>
      </c>
      <c r="O1" s="8"/>
      <c r="P1" s="8"/>
      <c r="Q1" s="8"/>
    </row>
    <row r="2" spans="1:18" ht="13.8" x14ac:dyDescent="0.3">
      <c r="A2" s="11" t="s">
        <v>27</v>
      </c>
      <c r="B2" s="11" t="e">
        <f t="shared" ref="B2:M2" si="0">SUM(B4:B33)/COUNT(B4:B33)/3</f>
        <v>#DIV/0!</v>
      </c>
      <c r="C2" s="11" t="e">
        <f t="shared" si="0"/>
        <v>#DIV/0!</v>
      </c>
      <c r="D2" s="11" t="e">
        <f>SUM(D4:D33)/COUNT(D4:D33)/3</f>
        <v>#DIV/0!</v>
      </c>
      <c r="E2" s="11" t="e">
        <f t="shared" si="0"/>
        <v>#DIV/0!</v>
      </c>
      <c r="F2" s="11" t="e">
        <f t="shared" si="0"/>
        <v>#DIV/0!</v>
      </c>
      <c r="G2" s="11" t="e">
        <f t="shared" si="0"/>
        <v>#DIV/0!</v>
      </c>
      <c r="H2" s="11" t="e">
        <f>SUM(H4:H33)/COUNT(H4:H33)/3</f>
        <v>#DIV/0!</v>
      </c>
      <c r="I2" s="11" t="e">
        <f t="shared" si="0"/>
        <v>#DIV/0!</v>
      </c>
      <c r="J2" s="11" t="e">
        <f t="shared" si="0"/>
        <v>#DIV/0!</v>
      </c>
      <c r="K2" s="11" t="e">
        <f t="shared" si="0"/>
        <v>#DIV/0!</v>
      </c>
      <c r="L2" s="11" t="e">
        <f t="shared" si="0"/>
        <v>#DIV/0!</v>
      </c>
      <c r="M2" s="11" t="e">
        <f t="shared" si="0"/>
        <v>#DIV/0!</v>
      </c>
      <c r="N2" s="8"/>
      <c r="O2" s="8"/>
      <c r="P2" s="8"/>
      <c r="Q2" s="8"/>
      <c r="R2" s="1"/>
    </row>
    <row r="3" spans="1:18" ht="13.8" x14ac:dyDescent="0.3">
      <c r="A3" s="12" t="s">
        <v>28</v>
      </c>
      <c r="B3" s="8"/>
      <c r="C3" s="8"/>
      <c r="D3" s="8"/>
      <c r="E3" s="8"/>
      <c r="F3" s="8"/>
      <c r="G3" s="8"/>
      <c r="H3" s="8"/>
      <c r="I3" s="8"/>
      <c r="J3" s="8"/>
      <c r="K3" s="8"/>
      <c r="L3" s="8"/>
      <c r="M3" s="8"/>
      <c r="N3" s="8"/>
      <c r="O3" s="13" t="s">
        <v>29</v>
      </c>
      <c r="P3" s="13" t="s">
        <v>30</v>
      </c>
      <c r="Q3" s="8"/>
    </row>
    <row r="4" spans="1:18" ht="13.8" x14ac:dyDescent="0.3">
      <c r="A4" s="12">
        <v>1</v>
      </c>
      <c r="B4" s="14"/>
      <c r="C4" s="14"/>
      <c r="D4" s="14"/>
      <c r="E4" s="14"/>
      <c r="F4" s="14"/>
      <c r="G4" s="14"/>
      <c r="H4" s="14"/>
      <c r="I4" s="14"/>
      <c r="J4" s="14"/>
      <c r="K4" s="14"/>
      <c r="L4" s="14"/>
      <c r="M4" s="14"/>
      <c r="N4" s="8">
        <f t="shared" ref="N4:N33" si="1">COUNT(B4:M4)</f>
        <v>0</v>
      </c>
      <c r="O4" s="15" t="e">
        <f t="shared" ref="O4:O33" si="2">SUM(B4:M4)/N4/$B$36</f>
        <v>#DIV/0!</v>
      </c>
      <c r="P4" s="15" t="e">
        <f>SUM($O$4:O4)/A4</f>
        <v>#DIV/0!</v>
      </c>
      <c r="Q4" s="8"/>
    </row>
    <row r="5" spans="1:18" ht="13.8" x14ac:dyDescent="0.3">
      <c r="A5" s="12">
        <v>2</v>
      </c>
      <c r="B5" s="14"/>
      <c r="C5" s="14"/>
      <c r="D5" s="14"/>
      <c r="E5" s="14"/>
      <c r="F5" s="14"/>
      <c r="G5" s="14"/>
      <c r="H5" s="14"/>
      <c r="I5" s="14"/>
      <c r="J5" s="14"/>
      <c r="K5" s="14"/>
      <c r="L5" s="14"/>
      <c r="M5" s="14"/>
      <c r="N5" s="8">
        <f t="shared" si="1"/>
        <v>0</v>
      </c>
      <c r="O5" s="15" t="e">
        <f t="shared" si="2"/>
        <v>#DIV/0!</v>
      </c>
      <c r="P5" s="15" t="e">
        <f>IF(O5&gt;0,SUM($O$4:O5)/A5,P4)</f>
        <v>#DIV/0!</v>
      </c>
      <c r="Q5" s="8"/>
    </row>
    <row r="6" spans="1:18" ht="13.8" x14ac:dyDescent="0.3">
      <c r="A6" s="12">
        <v>3</v>
      </c>
      <c r="B6" s="14"/>
      <c r="C6" s="14"/>
      <c r="D6" s="14"/>
      <c r="E6" s="14"/>
      <c r="F6" s="14"/>
      <c r="G6" s="14"/>
      <c r="H6" s="14"/>
      <c r="I6" s="14"/>
      <c r="J6" s="14"/>
      <c r="K6" s="14"/>
      <c r="L6" s="14"/>
      <c r="M6" s="14"/>
      <c r="N6" s="8">
        <f t="shared" si="1"/>
        <v>0</v>
      </c>
      <c r="O6" s="15" t="e">
        <f t="shared" si="2"/>
        <v>#DIV/0!</v>
      </c>
      <c r="P6" s="15" t="e">
        <f>IF(O6&gt;0,SUM($O$4:O6)/A6,P5)</f>
        <v>#DIV/0!</v>
      </c>
      <c r="Q6" s="8"/>
    </row>
    <row r="7" spans="1:18" ht="13.8" x14ac:dyDescent="0.3">
      <c r="A7" s="12">
        <v>4</v>
      </c>
      <c r="B7" s="14"/>
      <c r="C7" s="14"/>
      <c r="D7" s="14"/>
      <c r="E7" s="14"/>
      <c r="F7" s="14"/>
      <c r="G7" s="14"/>
      <c r="H7" s="14"/>
      <c r="I7" s="14"/>
      <c r="J7" s="14"/>
      <c r="K7" s="14"/>
      <c r="L7" s="14"/>
      <c r="M7" s="14"/>
      <c r="N7" s="8">
        <f t="shared" si="1"/>
        <v>0</v>
      </c>
      <c r="O7" s="15" t="e">
        <f t="shared" si="2"/>
        <v>#DIV/0!</v>
      </c>
      <c r="P7" s="15" t="e">
        <f>IF(O7&gt;0,SUM($O$4:O7)/A7,P6)</f>
        <v>#DIV/0!</v>
      </c>
      <c r="Q7" s="8"/>
    </row>
    <row r="8" spans="1:18" ht="13.8" x14ac:dyDescent="0.3">
      <c r="A8" s="12">
        <v>5</v>
      </c>
      <c r="B8" s="14"/>
      <c r="C8" s="14"/>
      <c r="D8" s="14"/>
      <c r="E8" s="14"/>
      <c r="F8" s="14"/>
      <c r="G8" s="14"/>
      <c r="H8" s="14"/>
      <c r="I8" s="14"/>
      <c r="J8" s="14"/>
      <c r="K8" s="14"/>
      <c r="L8" s="14"/>
      <c r="M8" s="14"/>
      <c r="N8" s="8">
        <f t="shared" si="1"/>
        <v>0</v>
      </c>
      <c r="O8" s="15" t="e">
        <f t="shared" si="2"/>
        <v>#DIV/0!</v>
      </c>
      <c r="P8" s="15" t="e">
        <f>IF(O8&gt;0,SUM($O$4:O8)/A8,P7)</f>
        <v>#DIV/0!</v>
      </c>
      <c r="Q8" s="8"/>
    </row>
    <row r="9" spans="1:18" ht="13.8" x14ac:dyDescent="0.3">
      <c r="A9" s="12">
        <v>6</v>
      </c>
      <c r="B9" s="14"/>
      <c r="C9" s="14"/>
      <c r="D9" s="14"/>
      <c r="E9" s="14"/>
      <c r="F9" s="14"/>
      <c r="G9" s="14"/>
      <c r="H9" s="14"/>
      <c r="I9" s="14"/>
      <c r="J9" s="14"/>
      <c r="K9" s="14"/>
      <c r="L9" s="14"/>
      <c r="M9" s="14"/>
      <c r="N9" s="8">
        <f t="shared" si="1"/>
        <v>0</v>
      </c>
      <c r="O9" s="15" t="e">
        <f t="shared" si="2"/>
        <v>#DIV/0!</v>
      </c>
      <c r="P9" s="15" t="e">
        <f>IF(O9&gt;0,SUM($O$4:O9)/A9,P8)</f>
        <v>#DIV/0!</v>
      </c>
      <c r="Q9" s="8"/>
    </row>
    <row r="10" spans="1:18" ht="13.8" x14ac:dyDescent="0.3">
      <c r="A10" s="12">
        <v>7</v>
      </c>
      <c r="B10" s="14"/>
      <c r="C10" s="14"/>
      <c r="D10" s="14"/>
      <c r="E10" s="14"/>
      <c r="F10" s="14"/>
      <c r="G10" s="14"/>
      <c r="H10" s="14"/>
      <c r="I10" s="14"/>
      <c r="J10" s="14"/>
      <c r="K10" s="14"/>
      <c r="L10" s="14"/>
      <c r="M10" s="14"/>
      <c r="N10" s="8">
        <f t="shared" si="1"/>
        <v>0</v>
      </c>
      <c r="O10" s="15" t="e">
        <f t="shared" si="2"/>
        <v>#DIV/0!</v>
      </c>
      <c r="P10" s="15" t="e">
        <f>IF(O10&gt;0,SUM($O$4:O10)/A10,P9)</f>
        <v>#DIV/0!</v>
      </c>
      <c r="Q10" s="8"/>
    </row>
    <row r="11" spans="1:18" ht="13.8" x14ac:dyDescent="0.3">
      <c r="A11" s="12">
        <v>8</v>
      </c>
      <c r="B11" s="14"/>
      <c r="C11" s="14"/>
      <c r="D11" s="14"/>
      <c r="E11" s="14"/>
      <c r="F11" s="14"/>
      <c r="G11" s="14"/>
      <c r="H11" s="14"/>
      <c r="I11" s="14"/>
      <c r="J11" s="14"/>
      <c r="K11" s="14"/>
      <c r="L11" s="14"/>
      <c r="M11" s="14"/>
      <c r="N11" s="8">
        <f t="shared" si="1"/>
        <v>0</v>
      </c>
      <c r="O11" s="15" t="e">
        <f t="shared" si="2"/>
        <v>#DIV/0!</v>
      </c>
      <c r="P11" s="15" t="e">
        <f>IF(O11&gt;0,SUM($O$4:O11)/A11,P10)</f>
        <v>#DIV/0!</v>
      </c>
      <c r="Q11" s="8"/>
    </row>
    <row r="12" spans="1:18" ht="13.8" x14ac:dyDescent="0.3">
      <c r="A12" s="12">
        <v>9</v>
      </c>
      <c r="B12" s="14"/>
      <c r="C12" s="14"/>
      <c r="D12" s="14"/>
      <c r="E12" s="14"/>
      <c r="F12" s="14"/>
      <c r="G12" s="14"/>
      <c r="H12" s="14"/>
      <c r="I12" s="14"/>
      <c r="J12" s="14"/>
      <c r="K12" s="14"/>
      <c r="L12" s="14"/>
      <c r="M12" s="14"/>
      <c r="N12" s="8">
        <f t="shared" si="1"/>
        <v>0</v>
      </c>
      <c r="O12" s="15" t="e">
        <f t="shared" si="2"/>
        <v>#DIV/0!</v>
      </c>
      <c r="P12" s="15" t="e">
        <f>IF(O12&gt;0,SUM($O$4:O12)/A12,P11)</f>
        <v>#DIV/0!</v>
      </c>
      <c r="Q12" s="8"/>
    </row>
    <row r="13" spans="1:18" ht="13.8" x14ac:dyDescent="0.3">
      <c r="A13" s="12">
        <v>10</v>
      </c>
      <c r="B13" s="14"/>
      <c r="C13" s="14"/>
      <c r="D13" s="14"/>
      <c r="E13" s="14"/>
      <c r="F13" s="14"/>
      <c r="G13" s="14"/>
      <c r="H13" s="14"/>
      <c r="I13" s="14"/>
      <c r="J13" s="14"/>
      <c r="K13" s="14"/>
      <c r="L13" s="14"/>
      <c r="M13" s="14"/>
      <c r="N13" s="8">
        <f t="shared" si="1"/>
        <v>0</v>
      </c>
      <c r="O13" s="15" t="e">
        <f t="shared" si="2"/>
        <v>#DIV/0!</v>
      </c>
      <c r="P13" s="15" t="e">
        <f>IF(O13&gt;0,SUM($O$4:O13)/A13,P12)</f>
        <v>#DIV/0!</v>
      </c>
      <c r="Q13" s="8"/>
    </row>
    <row r="14" spans="1:18" ht="13.8" x14ac:dyDescent="0.3">
      <c r="A14" s="12">
        <v>11</v>
      </c>
      <c r="B14" s="14"/>
      <c r="C14" s="14"/>
      <c r="D14" s="14"/>
      <c r="E14" s="14"/>
      <c r="F14" s="14"/>
      <c r="G14" s="14"/>
      <c r="H14" s="14"/>
      <c r="I14" s="14"/>
      <c r="J14" s="14"/>
      <c r="K14" s="14"/>
      <c r="L14" s="14"/>
      <c r="M14" s="14"/>
      <c r="N14" s="8">
        <f t="shared" si="1"/>
        <v>0</v>
      </c>
      <c r="O14" s="15" t="e">
        <f t="shared" si="2"/>
        <v>#DIV/0!</v>
      </c>
      <c r="P14" s="15" t="e">
        <f>IF(O14&gt;0,SUM($O$4:O14)/A14,P13)</f>
        <v>#DIV/0!</v>
      </c>
      <c r="Q14" s="8"/>
    </row>
    <row r="15" spans="1:18" ht="13.8" x14ac:dyDescent="0.3">
      <c r="A15" s="12">
        <v>12</v>
      </c>
      <c r="B15" s="14"/>
      <c r="C15" s="14"/>
      <c r="D15" s="14"/>
      <c r="E15" s="14"/>
      <c r="F15" s="14"/>
      <c r="G15" s="14"/>
      <c r="H15" s="14"/>
      <c r="I15" s="14"/>
      <c r="J15" s="14"/>
      <c r="K15" s="14"/>
      <c r="L15" s="14"/>
      <c r="M15" s="14"/>
      <c r="N15" s="8">
        <f t="shared" si="1"/>
        <v>0</v>
      </c>
      <c r="O15" s="15" t="e">
        <f t="shared" si="2"/>
        <v>#DIV/0!</v>
      </c>
      <c r="P15" s="15" t="e">
        <f>IF(O15&gt;0,SUM($O$4:O15)/A15,P14)</f>
        <v>#DIV/0!</v>
      </c>
      <c r="Q15" s="8"/>
    </row>
    <row r="16" spans="1:18" ht="13.8" x14ac:dyDescent="0.3">
      <c r="A16" s="12">
        <v>13</v>
      </c>
      <c r="B16" s="14"/>
      <c r="C16" s="14"/>
      <c r="D16" s="14"/>
      <c r="E16" s="14"/>
      <c r="F16" s="14"/>
      <c r="G16" s="14"/>
      <c r="H16" s="14"/>
      <c r="I16" s="14"/>
      <c r="J16" s="14"/>
      <c r="K16" s="14"/>
      <c r="L16" s="14"/>
      <c r="M16" s="14"/>
      <c r="N16" s="8">
        <f t="shared" si="1"/>
        <v>0</v>
      </c>
      <c r="O16" s="15" t="e">
        <f t="shared" si="2"/>
        <v>#DIV/0!</v>
      </c>
      <c r="P16" s="15" t="e">
        <f>IF(O16&gt;0,SUM($O$4:O16)/A16,P15)</f>
        <v>#DIV/0!</v>
      </c>
      <c r="Q16" s="8"/>
    </row>
    <row r="17" spans="1:17" ht="13.8" x14ac:dyDescent="0.3">
      <c r="A17" s="12">
        <v>14</v>
      </c>
      <c r="B17" s="14"/>
      <c r="C17" s="14"/>
      <c r="D17" s="14"/>
      <c r="E17" s="14"/>
      <c r="F17" s="14"/>
      <c r="G17" s="14"/>
      <c r="H17" s="14"/>
      <c r="I17" s="14"/>
      <c r="J17" s="14"/>
      <c r="K17" s="14"/>
      <c r="L17" s="14"/>
      <c r="M17" s="14"/>
      <c r="N17" s="8">
        <f t="shared" si="1"/>
        <v>0</v>
      </c>
      <c r="O17" s="15" t="e">
        <f t="shared" si="2"/>
        <v>#DIV/0!</v>
      </c>
      <c r="P17" s="15" t="e">
        <f>IF(O17&gt;0,SUM($O$4:O17)/A17,P16)</f>
        <v>#DIV/0!</v>
      </c>
      <c r="Q17" s="8"/>
    </row>
    <row r="18" spans="1:17" ht="13.8" x14ac:dyDescent="0.3">
      <c r="A18" s="12">
        <v>15</v>
      </c>
      <c r="B18" s="14"/>
      <c r="C18" s="14"/>
      <c r="D18" s="14"/>
      <c r="E18" s="14"/>
      <c r="F18" s="14"/>
      <c r="G18" s="14"/>
      <c r="H18" s="14"/>
      <c r="I18" s="14"/>
      <c r="J18" s="14"/>
      <c r="K18" s="14"/>
      <c r="L18" s="14"/>
      <c r="M18" s="14"/>
      <c r="N18" s="8">
        <f t="shared" si="1"/>
        <v>0</v>
      </c>
      <c r="O18" s="15" t="e">
        <f t="shared" si="2"/>
        <v>#DIV/0!</v>
      </c>
      <c r="P18" s="15" t="e">
        <f>IF(O18&gt;0,SUM($O$4:O18)/A18,P17)</f>
        <v>#DIV/0!</v>
      </c>
      <c r="Q18" s="8"/>
    </row>
    <row r="19" spans="1:17" ht="13.8" x14ac:dyDescent="0.3">
      <c r="A19" s="12">
        <v>16</v>
      </c>
      <c r="B19" s="14"/>
      <c r="C19" s="14"/>
      <c r="D19" s="14"/>
      <c r="E19" s="14"/>
      <c r="F19" s="14"/>
      <c r="G19" s="14"/>
      <c r="H19" s="14"/>
      <c r="I19" s="14"/>
      <c r="J19" s="14"/>
      <c r="K19" s="14"/>
      <c r="L19" s="14"/>
      <c r="M19" s="14"/>
      <c r="N19" s="8">
        <f t="shared" si="1"/>
        <v>0</v>
      </c>
      <c r="O19" s="15" t="e">
        <f t="shared" si="2"/>
        <v>#DIV/0!</v>
      </c>
      <c r="P19" s="15" t="e">
        <f>IF(O19&gt;0,SUM($O$4:O19)/A19,P18)</f>
        <v>#DIV/0!</v>
      </c>
      <c r="Q19" s="8"/>
    </row>
    <row r="20" spans="1:17" ht="13.8" x14ac:dyDescent="0.3">
      <c r="A20" s="12">
        <v>17</v>
      </c>
      <c r="B20" s="14"/>
      <c r="C20" s="14"/>
      <c r="D20" s="14"/>
      <c r="E20" s="14"/>
      <c r="F20" s="14"/>
      <c r="G20" s="14"/>
      <c r="H20" s="14"/>
      <c r="I20" s="14"/>
      <c r="J20" s="14"/>
      <c r="K20" s="14"/>
      <c r="L20" s="14"/>
      <c r="M20" s="14"/>
      <c r="N20" s="8">
        <f t="shared" si="1"/>
        <v>0</v>
      </c>
      <c r="O20" s="15" t="e">
        <f t="shared" si="2"/>
        <v>#DIV/0!</v>
      </c>
      <c r="P20" s="15" t="e">
        <f>IF(O20&gt;0,SUM($O$4:O20)/A20,P19)</f>
        <v>#DIV/0!</v>
      </c>
      <c r="Q20" s="8"/>
    </row>
    <row r="21" spans="1:17" ht="13.8" x14ac:dyDescent="0.3">
      <c r="A21" s="12">
        <v>18</v>
      </c>
      <c r="B21" s="14"/>
      <c r="C21" s="14"/>
      <c r="D21" s="14"/>
      <c r="E21" s="14"/>
      <c r="F21" s="14"/>
      <c r="G21" s="14"/>
      <c r="H21" s="14"/>
      <c r="I21" s="14"/>
      <c r="J21" s="14"/>
      <c r="K21" s="14"/>
      <c r="L21" s="14"/>
      <c r="M21" s="14"/>
      <c r="N21" s="8">
        <f t="shared" si="1"/>
        <v>0</v>
      </c>
      <c r="O21" s="15" t="e">
        <f t="shared" si="2"/>
        <v>#DIV/0!</v>
      </c>
      <c r="P21" s="15" t="e">
        <f>IF(O21&gt;0,SUM($O$4:O21)/A21,P20)</f>
        <v>#DIV/0!</v>
      </c>
      <c r="Q21" s="8"/>
    </row>
    <row r="22" spans="1:17" ht="13.8" x14ac:dyDescent="0.3">
      <c r="A22" s="12">
        <v>19</v>
      </c>
      <c r="B22" s="14"/>
      <c r="C22" s="14"/>
      <c r="D22" s="14"/>
      <c r="E22" s="14"/>
      <c r="F22" s="14"/>
      <c r="G22" s="14"/>
      <c r="H22" s="14"/>
      <c r="I22" s="14"/>
      <c r="J22" s="14"/>
      <c r="K22" s="14"/>
      <c r="L22" s="14"/>
      <c r="M22" s="14"/>
      <c r="N22" s="8">
        <f t="shared" si="1"/>
        <v>0</v>
      </c>
      <c r="O22" s="15" t="e">
        <f t="shared" si="2"/>
        <v>#DIV/0!</v>
      </c>
      <c r="P22" s="15" t="e">
        <f>IF(O22&gt;0,SUM($O$4:O22)/A22,P21)</f>
        <v>#DIV/0!</v>
      </c>
      <c r="Q22" s="8"/>
    </row>
    <row r="23" spans="1:17" ht="13.8" x14ac:dyDescent="0.3">
      <c r="A23" s="12">
        <v>20</v>
      </c>
      <c r="B23" s="14"/>
      <c r="C23" s="14"/>
      <c r="D23" s="14"/>
      <c r="E23" s="14"/>
      <c r="F23" s="14"/>
      <c r="G23" s="14"/>
      <c r="H23" s="14"/>
      <c r="I23" s="14"/>
      <c r="J23" s="14"/>
      <c r="K23" s="14"/>
      <c r="L23" s="14"/>
      <c r="M23" s="14"/>
      <c r="N23" s="8">
        <f t="shared" si="1"/>
        <v>0</v>
      </c>
      <c r="O23" s="15" t="e">
        <f t="shared" si="2"/>
        <v>#DIV/0!</v>
      </c>
      <c r="P23" s="15" t="e">
        <f>IF(O23&gt;0,SUM($O$4:O23)/A23,P22)</f>
        <v>#DIV/0!</v>
      </c>
      <c r="Q23" s="8"/>
    </row>
    <row r="24" spans="1:17" ht="13.8" x14ac:dyDescent="0.3">
      <c r="A24" s="12">
        <v>21</v>
      </c>
      <c r="B24" s="14"/>
      <c r="C24" s="14"/>
      <c r="D24" s="14"/>
      <c r="E24" s="14"/>
      <c r="F24" s="14"/>
      <c r="G24" s="14"/>
      <c r="H24" s="14"/>
      <c r="I24" s="14"/>
      <c r="J24" s="14"/>
      <c r="K24" s="14"/>
      <c r="L24" s="14"/>
      <c r="M24" s="14"/>
      <c r="N24" s="8">
        <f t="shared" si="1"/>
        <v>0</v>
      </c>
      <c r="O24" s="15" t="e">
        <f t="shared" si="2"/>
        <v>#DIV/0!</v>
      </c>
      <c r="P24" s="15" t="e">
        <f>IF(O24&gt;0,SUM($O$4:O24)/A24,P23)</f>
        <v>#DIV/0!</v>
      </c>
      <c r="Q24" s="8"/>
    </row>
    <row r="25" spans="1:17" ht="13.8" x14ac:dyDescent="0.3">
      <c r="A25" s="12">
        <v>22</v>
      </c>
      <c r="B25" s="14"/>
      <c r="C25" s="14"/>
      <c r="D25" s="26"/>
      <c r="E25" s="25"/>
      <c r="F25" s="14"/>
      <c r="G25" s="14"/>
      <c r="H25" s="14"/>
      <c r="I25" s="14"/>
      <c r="J25" s="14"/>
      <c r="K25" s="14"/>
      <c r="L25" s="14"/>
      <c r="M25" s="14"/>
      <c r="N25" s="8">
        <f t="shared" si="1"/>
        <v>0</v>
      </c>
      <c r="O25" s="15" t="e">
        <f t="shared" si="2"/>
        <v>#DIV/0!</v>
      </c>
      <c r="P25" s="15" t="e">
        <f>IF(O25&gt;0,SUM($O$4:O25)/A25,P24)</f>
        <v>#DIV/0!</v>
      </c>
      <c r="Q25" s="8"/>
    </row>
    <row r="26" spans="1:17" ht="13.8" x14ac:dyDescent="0.3">
      <c r="A26" s="12">
        <v>23</v>
      </c>
      <c r="B26" s="14"/>
      <c r="C26" s="14"/>
      <c r="D26" s="25"/>
      <c r="E26" s="25"/>
      <c r="F26" s="14"/>
      <c r="G26" s="14"/>
      <c r="H26" s="14"/>
      <c r="I26" s="14"/>
      <c r="J26" s="14"/>
      <c r="K26" s="14"/>
      <c r="L26" s="14"/>
      <c r="M26" s="14"/>
      <c r="N26" s="8">
        <f t="shared" si="1"/>
        <v>0</v>
      </c>
      <c r="O26" s="15" t="e">
        <f t="shared" si="2"/>
        <v>#DIV/0!</v>
      </c>
      <c r="P26" s="15" t="e">
        <f>IF(O26&gt;0,SUM($O$4:O26)/A26,P25)</f>
        <v>#DIV/0!</v>
      </c>
      <c r="Q26" s="8"/>
    </row>
    <row r="27" spans="1:17" ht="13.8" x14ac:dyDescent="0.3">
      <c r="A27" s="12">
        <v>24</v>
      </c>
      <c r="B27" s="14"/>
      <c r="C27" s="14"/>
      <c r="D27" s="25"/>
      <c r="E27" s="25"/>
      <c r="F27" s="14"/>
      <c r="G27" s="14"/>
      <c r="H27" s="14"/>
      <c r="I27" s="14"/>
      <c r="J27" s="14"/>
      <c r="K27" s="14"/>
      <c r="L27" s="14"/>
      <c r="M27" s="14"/>
      <c r="N27" s="8">
        <f t="shared" si="1"/>
        <v>0</v>
      </c>
      <c r="O27" s="15" t="e">
        <f t="shared" si="2"/>
        <v>#DIV/0!</v>
      </c>
      <c r="P27" s="15" t="e">
        <f>IF(O27&gt;0,SUM($O$4:O27)/A27,P26)</f>
        <v>#DIV/0!</v>
      </c>
      <c r="Q27" s="8"/>
    </row>
    <row r="28" spans="1:17" ht="13.8" x14ac:dyDescent="0.3">
      <c r="A28" s="12">
        <v>25</v>
      </c>
      <c r="B28" s="14"/>
      <c r="C28" s="14"/>
      <c r="D28" s="14"/>
      <c r="E28" s="14"/>
      <c r="F28" s="14"/>
      <c r="G28" s="14"/>
      <c r="H28" s="14"/>
      <c r="I28" s="14"/>
      <c r="J28" s="14"/>
      <c r="K28" s="14"/>
      <c r="L28" s="14"/>
      <c r="M28" s="14"/>
      <c r="N28" s="8">
        <f t="shared" si="1"/>
        <v>0</v>
      </c>
      <c r="O28" s="15" t="e">
        <f t="shared" si="2"/>
        <v>#DIV/0!</v>
      </c>
      <c r="P28" s="15" t="e">
        <f>IF(O28&gt;0,SUM($O$4:O28)/A28,P27)</f>
        <v>#DIV/0!</v>
      </c>
      <c r="Q28" s="8"/>
    </row>
    <row r="29" spans="1:17" ht="13.8" x14ac:dyDescent="0.3">
      <c r="A29" s="12">
        <v>26</v>
      </c>
      <c r="B29" s="14"/>
      <c r="C29" s="14"/>
      <c r="D29" s="14"/>
      <c r="E29" s="14"/>
      <c r="F29" s="14"/>
      <c r="G29" s="14"/>
      <c r="H29" s="14"/>
      <c r="I29" s="14"/>
      <c r="J29" s="14"/>
      <c r="K29" s="14"/>
      <c r="L29" s="14"/>
      <c r="M29" s="14"/>
      <c r="N29" s="8">
        <f t="shared" si="1"/>
        <v>0</v>
      </c>
      <c r="O29" s="15" t="e">
        <f t="shared" si="2"/>
        <v>#DIV/0!</v>
      </c>
      <c r="P29" s="15" t="e">
        <f>IF(O29&gt;0,SUM($O$4:O29)/A29,P28)</f>
        <v>#DIV/0!</v>
      </c>
      <c r="Q29" s="8"/>
    </row>
    <row r="30" spans="1:17" ht="13.8" x14ac:dyDescent="0.3">
      <c r="A30" s="12">
        <v>27</v>
      </c>
      <c r="B30" s="14"/>
      <c r="C30" s="14"/>
      <c r="D30" s="14"/>
      <c r="E30" s="14"/>
      <c r="F30" s="14"/>
      <c r="G30" s="14"/>
      <c r="H30" s="14"/>
      <c r="I30" s="14"/>
      <c r="J30" s="14"/>
      <c r="K30" s="14"/>
      <c r="L30" s="14"/>
      <c r="M30" s="14"/>
      <c r="N30" s="8">
        <f t="shared" si="1"/>
        <v>0</v>
      </c>
      <c r="O30" s="15" t="e">
        <f t="shared" si="2"/>
        <v>#DIV/0!</v>
      </c>
      <c r="P30" s="15" t="e">
        <f>IF(O30&gt;0,SUM($O$4:O30)/A30,P29)</f>
        <v>#DIV/0!</v>
      </c>
      <c r="Q30" s="8"/>
    </row>
    <row r="31" spans="1:17" ht="13.8" x14ac:dyDescent="0.3">
      <c r="A31" s="12">
        <v>28</v>
      </c>
      <c r="B31" s="14"/>
      <c r="C31" s="14"/>
      <c r="D31" s="14"/>
      <c r="E31" s="14"/>
      <c r="F31" s="14"/>
      <c r="G31" s="14"/>
      <c r="H31" s="14"/>
      <c r="I31" s="14"/>
      <c r="J31" s="14"/>
      <c r="K31" s="14"/>
      <c r="L31" s="14"/>
      <c r="M31" s="14"/>
      <c r="N31" s="8">
        <f t="shared" si="1"/>
        <v>0</v>
      </c>
      <c r="O31" s="15" t="e">
        <f t="shared" si="2"/>
        <v>#DIV/0!</v>
      </c>
      <c r="P31" s="15" t="e">
        <f>IF(O31&gt;0,SUM($O$4:O31)/A31,P30)</f>
        <v>#DIV/0!</v>
      </c>
      <c r="Q31" s="8"/>
    </row>
    <row r="32" spans="1:17" ht="13.8" x14ac:dyDescent="0.3">
      <c r="A32" s="12">
        <v>29</v>
      </c>
      <c r="B32" s="14"/>
      <c r="C32" s="14"/>
      <c r="D32" s="14"/>
      <c r="E32" s="14"/>
      <c r="F32" s="14"/>
      <c r="G32" s="14"/>
      <c r="H32" s="14"/>
      <c r="I32" s="14"/>
      <c r="J32" s="14"/>
      <c r="K32" s="14"/>
      <c r="L32" s="14"/>
      <c r="M32" s="14"/>
      <c r="N32" s="8">
        <f t="shared" si="1"/>
        <v>0</v>
      </c>
      <c r="O32" s="15" t="e">
        <f t="shared" si="2"/>
        <v>#DIV/0!</v>
      </c>
      <c r="P32" s="15" t="e">
        <f>IF(O32&gt;0,SUM($O$4:O32)/A32,P31)</f>
        <v>#DIV/0!</v>
      </c>
      <c r="Q32" s="8"/>
    </row>
    <row r="33" spans="1:17" ht="13.8" x14ac:dyDescent="0.3">
      <c r="A33" s="12">
        <v>30</v>
      </c>
      <c r="B33" s="14"/>
      <c r="C33" s="14"/>
      <c r="D33" s="14"/>
      <c r="E33" s="14"/>
      <c r="F33" s="14"/>
      <c r="G33" s="14"/>
      <c r="H33" s="14"/>
      <c r="I33" s="14"/>
      <c r="J33" s="14"/>
      <c r="K33" s="14"/>
      <c r="L33" s="14"/>
      <c r="M33" s="14"/>
      <c r="N33" s="8">
        <f t="shared" si="1"/>
        <v>0</v>
      </c>
      <c r="O33" s="15" t="e">
        <f t="shared" si="2"/>
        <v>#DIV/0!</v>
      </c>
      <c r="P33" s="15" t="e">
        <f>IF(O33&gt;0,SUM($O$4:O33)/A33,P32)</f>
        <v>#DIV/0!</v>
      </c>
      <c r="Q33" s="8"/>
    </row>
    <row r="34" spans="1:17" ht="13.8" x14ac:dyDescent="0.3">
      <c r="A34" s="16" t="s">
        <v>26</v>
      </c>
      <c r="B34" s="17">
        <f t="shared" ref="B34:M34" si="3">COUNT(B4:B33)</f>
        <v>0</v>
      </c>
      <c r="C34" s="17">
        <f t="shared" si="3"/>
        <v>0</v>
      </c>
      <c r="D34" s="17">
        <f>COUNT(D4:D33)</f>
        <v>0</v>
      </c>
      <c r="E34" s="17">
        <f t="shared" si="3"/>
        <v>0</v>
      </c>
      <c r="F34" s="17">
        <f t="shared" si="3"/>
        <v>0</v>
      </c>
      <c r="G34" s="17">
        <f t="shared" si="3"/>
        <v>0</v>
      </c>
      <c r="H34" s="17">
        <f t="shared" si="3"/>
        <v>0</v>
      </c>
      <c r="I34" s="17">
        <f t="shared" si="3"/>
        <v>0</v>
      </c>
      <c r="J34" s="17">
        <f t="shared" si="3"/>
        <v>0</v>
      </c>
      <c r="K34" s="17">
        <f t="shared" si="3"/>
        <v>0</v>
      </c>
      <c r="L34" s="17">
        <f t="shared" si="3"/>
        <v>0</v>
      </c>
      <c r="M34" s="17">
        <f t="shared" si="3"/>
        <v>0</v>
      </c>
      <c r="N34" s="16"/>
      <c r="O34" s="18"/>
      <c r="P34" s="18"/>
      <c r="Q34" s="8"/>
    </row>
    <row r="35" spans="1:17" ht="13.8" x14ac:dyDescent="0.3">
      <c r="A35" s="8" t="s">
        <v>31</v>
      </c>
      <c r="B35" s="19">
        <f>COUNTIF(O4:O33,"&gt;0")</f>
        <v>0</v>
      </c>
      <c r="C35" s="19"/>
      <c r="D35" s="19"/>
      <c r="E35" s="19"/>
      <c r="F35" s="19"/>
      <c r="G35" s="19"/>
      <c r="H35" s="19"/>
      <c r="I35" s="19"/>
      <c r="J35" s="19"/>
      <c r="K35" s="19"/>
      <c r="L35" s="19"/>
      <c r="M35" s="19"/>
      <c r="N35" s="8"/>
      <c r="O35" s="8"/>
      <c r="P35" s="8"/>
      <c r="Q35" s="8"/>
    </row>
    <row r="36" spans="1:17" ht="13.8" x14ac:dyDescent="0.3">
      <c r="A36" s="8" t="s">
        <v>32</v>
      </c>
      <c r="B36" s="19">
        <v>3</v>
      </c>
      <c r="C36" s="19"/>
      <c r="D36" s="19"/>
      <c r="E36" s="19"/>
      <c r="F36" s="19"/>
      <c r="G36" s="19"/>
      <c r="H36" s="19"/>
      <c r="I36" s="19"/>
      <c r="J36" s="19"/>
      <c r="K36" s="19"/>
      <c r="L36" s="19"/>
      <c r="M36" s="19"/>
      <c r="N36" s="8"/>
      <c r="O36" s="8"/>
      <c r="P36" s="8"/>
      <c r="Q36" s="8"/>
    </row>
    <row r="37" spans="1:17" ht="13.8" x14ac:dyDescent="0.3">
      <c r="A37" s="8"/>
      <c r="B37" s="8"/>
      <c r="C37" s="8"/>
      <c r="D37" s="8"/>
      <c r="E37" s="8"/>
      <c r="F37" s="8"/>
      <c r="G37" s="8"/>
      <c r="H37" s="8"/>
      <c r="I37" s="8"/>
      <c r="J37" s="8"/>
      <c r="K37" s="8"/>
      <c r="L37" s="8"/>
      <c r="M37" s="8"/>
      <c r="N37" s="8"/>
      <c r="O37" s="8"/>
      <c r="P37" s="8"/>
      <c r="Q37" s="8"/>
    </row>
  </sheetData>
  <phoneticPr fontId="1" type="noConversion"/>
  <dataValidations count="2">
    <dataValidation allowBlank="1" showInputMessage="1" errorTitle="Ogiltig poäng!" error="Endast 0-3 poäng får anges." sqref="N1:N1048576 A34:M34" xr:uid="{12C04936-4540-4B75-A128-800FD3DC1B7F}"/>
    <dataValidation type="whole" allowBlank="1" showInputMessage="1" showErrorMessage="1" errorTitle="Ogiltig poäng!" error="Endast 0-3 poäng får anges." sqref="B26:D33 B25:C25 B4:D24 E4:M33" xr:uid="{D0A14AEB-8967-4A41-8A2D-01D6B643CA3F}">
      <formula1>0</formula1>
      <formula2>3</formula2>
    </dataValidation>
  </dataValidations>
  <pageMargins left="0.75" right="0.75" top="1" bottom="1" header="0.5" footer="0.5"/>
  <pageSetup paperSize="9" orientation="portrait" r:id="rId1"/>
  <headerFooter alignWithMargins="0"/>
  <ignoredErrors>
    <ignoredError sqref="N6 N4:N5 N7:N33" formulaRange="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846B3DFD744FE14EB5D82D0B085BFF18" ma:contentTypeVersion="11" ma:contentTypeDescription="Create a new document." ma:contentTypeScope="" ma:versionID="5436ffcada2841095586f9d47dfb2d88">
  <xsd:schema xmlns:xsd="http://www.w3.org/2001/XMLSchema" xmlns:xs="http://www.w3.org/2001/XMLSchema" xmlns:p="http://schemas.microsoft.com/office/2006/metadata/properties" xmlns:ns2="fe5d4e1f-fc5e-46d9-8c59-f9c6f4ddb74d" xmlns:ns3="a6695069-e5df-4e37-b8e4-30fabac6f5d7" targetNamespace="http://schemas.microsoft.com/office/2006/metadata/properties" ma:root="true" ma:fieldsID="963915c05b789f60a6fec35cd6feb8dc" ns2:_="" ns3:_="">
    <xsd:import namespace="fe5d4e1f-fc5e-46d9-8c59-f9c6f4ddb74d"/>
    <xsd:import namespace="a6695069-e5df-4e37-b8e4-30fabac6f5d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e5d4e1f-fc5e-46d9-8c59-f9c6f4ddb74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dd96d341-b314-49c4-b928-1f935874bc08"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6695069-e5df-4e37-b8e4-30fabac6f5d7"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4b4331e-89d2-4b3a-ba2c-7eaaff18b522}" ma:internalName="TaxCatchAll" ma:showField="CatchAllData" ma:web="a6695069-e5df-4e37-b8e4-30fabac6f5d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F8CEA21-CF74-4642-BB9C-7BC046C551EB}">
  <ds:schemaRefs>
    <ds:schemaRef ds:uri="http://schemas.microsoft.com/sharepoint/v3/contenttype/forms"/>
  </ds:schemaRefs>
</ds:datastoreItem>
</file>

<file path=customXml/itemProps2.xml><?xml version="1.0" encoding="utf-8"?>
<ds:datastoreItem xmlns:ds="http://schemas.openxmlformats.org/officeDocument/2006/customXml" ds:itemID="{63EACFD2-A170-49D3-A3B4-BBD8EE56587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e5d4e1f-fc5e-46d9-8c59-f9c6f4ddb74d"/>
    <ds:schemaRef ds:uri="a6695069-e5df-4e37-b8e4-30fabac6f5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2</vt:i4>
      </vt:variant>
      <vt:variant>
        <vt:lpstr>Diagram</vt:lpstr>
      </vt:variant>
      <vt:variant>
        <vt:i4>2</vt:i4>
      </vt:variant>
    </vt:vector>
  </HeadingPairs>
  <TitlesOfParts>
    <vt:vector size="4" baseType="lpstr">
      <vt:lpstr>Bruksanvisning</vt:lpstr>
      <vt:lpstr>Datainmatning</vt:lpstr>
      <vt:lpstr>Diagram Patient</vt:lpstr>
      <vt:lpstr>Diagram Område</vt:lpstr>
    </vt:vector>
  </TitlesOfParts>
  <Manager/>
  <Company>Landstinget i Uppsala län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Landstinget i Uppsala län</dc:creator>
  <cp:keywords/>
  <dc:description/>
  <cp:lastModifiedBy>Marita Danielsson</cp:lastModifiedBy>
  <cp:revision/>
  <dcterms:created xsi:type="dcterms:W3CDTF">2011-06-10T08:23:01Z</dcterms:created>
  <dcterms:modified xsi:type="dcterms:W3CDTF">2025-11-04T09:32:04Z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454617a-77b2-448a-afe5-3428ff7158ab_Enabled">
    <vt:lpwstr>true</vt:lpwstr>
  </property>
  <property fmtid="{D5CDD505-2E9C-101B-9397-08002B2CF9AE}" pid="3" name="MSIP_Label_7454617a-77b2-448a-afe5-3428ff7158ab_SetDate">
    <vt:lpwstr>2025-11-04T09:31:36Z</vt:lpwstr>
  </property>
  <property fmtid="{D5CDD505-2E9C-101B-9397-08002B2CF9AE}" pid="4" name="MSIP_Label_7454617a-77b2-448a-afe5-3428ff7158ab_Method">
    <vt:lpwstr>Standard</vt:lpwstr>
  </property>
  <property fmtid="{D5CDD505-2E9C-101B-9397-08002B2CF9AE}" pid="5" name="MSIP_Label_7454617a-77b2-448a-afe5-3428ff7158ab_Name">
    <vt:lpwstr>Intern</vt:lpwstr>
  </property>
  <property fmtid="{D5CDD505-2E9C-101B-9397-08002B2CF9AE}" pid="6" name="MSIP_Label_7454617a-77b2-448a-afe5-3428ff7158ab_SiteId">
    <vt:lpwstr>1dd6f8a3-dca5-45e2-aae9-1f004998e7bc</vt:lpwstr>
  </property>
  <property fmtid="{D5CDD505-2E9C-101B-9397-08002B2CF9AE}" pid="7" name="MSIP_Label_7454617a-77b2-448a-afe5-3428ff7158ab_ActionId">
    <vt:lpwstr>f773ffc4-0478-488a-bca3-e75bb97c5525</vt:lpwstr>
  </property>
  <property fmtid="{D5CDD505-2E9C-101B-9397-08002B2CF9AE}" pid="8" name="MSIP_Label_7454617a-77b2-448a-afe5-3428ff7158ab_ContentBits">
    <vt:lpwstr>0</vt:lpwstr>
  </property>
  <property fmtid="{D5CDD505-2E9C-101B-9397-08002B2CF9AE}" pid="9" name="MSIP_Label_7454617a-77b2-448a-afe5-3428ff7158ab_Tag">
    <vt:lpwstr>10, 3, 0, 1</vt:lpwstr>
  </property>
</Properties>
</file>